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Turismo_comune1351236488468 1 " sheetId="2" r:id="rId1"/>
  </sheets>
  <calcPr calcId="145621"/>
</workbook>
</file>

<file path=xl/calcChain.xml><?xml version="1.0" encoding="utf-8"?>
<calcChain xmlns="http://schemas.openxmlformats.org/spreadsheetml/2006/main">
  <c r="I23" i="2" l="1"/>
  <c r="H23" i="2"/>
  <c r="G23" i="2"/>
  <c r="F23" i="2"/>
  <c r="E23" i="2"/>
  <c r="D23" i="2"/>
  <c r="C23" i="2"/>
  <c r="I19" i="2"/>
  <c r="H19" i="2"/>
  <c r="G19" i="2"/>
  <c r="F19" i="2"/>
  <c r="E19" i="2"/>
  <c r="D19" i="2"/>
  <c r="C19" i="2"/>
  <c r="I11" i="2"/>
  <c r="H11" i="2"/>
  <c r="G11" i="2"/>
  <c r="F11" i="2"/>
  <c r="E11" i="2"/>
  <c r="D11" i="2"/>
  <c r="C11" i="2"/>
  <c r="I7" i="2"/>
  <c r="H7" i="2"/>
  <c r="G7" i="2"/>
  <c r="F7" i="2"/>
  <c r="E7" i="2"/>
  <c r="D7" i="2"/>
  <c r="C7" i="2"/>
  <c r="J21" i="2"/>
  <c r="J17" i="2"/>
  <c r="J23" i="2" s="1"/>
  <c r="J16" i="2"/>
  <c r="J19" i="2" s="1"/>
  <c r="J9" i="2"/>
  <c r="J5" i="2"/>
  <c r="J11" i="2" s="1"/>
  <c r="J4" i="2"/>
  <c r="J7" i="2" l="1"/>
</calcChain>
</file>

<file path=xl/sharedStrings.xml><?xml version="1.0" encoding="utf-8"?>
<sst xmlns="http://schemas.openxmlformats.org/spreadsheetml/2006/main" count="40" uniqueCount="20">
  <si>
    <t>Presenze</t>
  </si>
  <si>
    <t>Totale presenze</t>
  </si>
  <si>
    <t xml:space="preserve">Gen </t>
  </si>
  <si>
    <t xml:space="preserve">Feb </t>
  </si>
  <si>
    <t xml:space="preserve">Mar </t>
  </si>
  <si>
    <t xml:space="preserve">Apr </t>
  </si>
  <si>
    <t xml:space="preserve">Mag </t>
  </si>
  <si>
    <t xml:space="preserve">Giu </t>
  </si>
  <si>
    <t xml:space="preserve">Lug </t>
  </si>
  <si>
    <t>25016 - Cortina d'Ampezzo</t>
  </si>
  <si>
    <t>Fonte : Elaborazioni Regione Veneto - Direzione Sistema Statistico Regionale su dati Istat - Regione Veneto</t>
  </si>
  <si>
    <t>anno 2012</t>
  </si>
  <si>
    <t>anno 2011</t>
  </si>
  <si>
    <t>anno 2010</t>
  </si>
  <si>
    <t>Presenze Alberghiere</t>
  </si>
  <si>
    <t>Presenze Complessive</t>
  </si>
  <si>
    <t>var. % 11/12</t>
  </si>
  <si>
    <t>var. % 10/11</t>
  </si>
  <si>
    <t>ELABORAZIONE A CURA DI: VOCIDICORTINA.IT</t>
  </si>
  <si>
    <t>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</si>
</sst>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A0"/>
      <name val="Verdana"/>
      <family val="2"/>
    </font>
    <font>
      <sz val="10"/>
      <color rgb="FF0000FF"/>
      <name val="Garamond"/>
      <family val="1"/>
    </font>
    <font>
      <b/>
      <sz val="10"/>
      <color rgb="FF0000FF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8"/>
      <color theme="1"/>
      <name val="Garamond"/>
      <family val="1"/>
    </font>
    <font>
      <b/>
      <sz val="10"/>
      <color theme="1"/>
      <name val="Garamond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/>
    <xf numFmtId="0" fontId="18" fillId="0" borderId="0" xfId="0" applyFont="1" applyAlignment="1">
      <alignment horizontal="left"/>
    </xf>
    <xf numFmtId="164" fontId="21" fillId="0" borderId="10" xfId="1" applyNumberFormat="1" applyFont="1" applyBorder="1" applyAlignment="1">
      <alignment horizontal="right"/>
    </xf>
    <xf numFmtId="164" fontId="19" fillId="0" borderId="10" xfId="1" applyNumberFormat="1" applyFont="1" applyBorder="1" applyAlignment="1">
      <alignment horizontal="center" wrapText="1"/>
    </xf>
    <xf numFmtId="10" fontId="21" fillId="0" borderId="10" xfId="2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164" fontId="21" fillId="0" borderId="0" xfId="1" applyNumberFormat="1" applyFont="1" applyBorder="1" applyAlignment="1">
      <alignment horizontal="right"/>
    </xf>
    <xf numFmtId="164" fontId="21" fillId="0" borderId="15" xfId="1" applyNumberFormat="1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10" fontId="24" fillId="0" borderId="10" xfId="2" applyNumberFormat="1" applyFont="1" applyBorder="1" applyAlignment="1">
      <alignment horizontal="right"/>
    </xf>
    <xf numFmtId="0" fontId="16" fillId="0" borderId="0" xfId="0" applyFont="1"/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64" fontId="20" fillId="0" borderId="13" xfId="1" applyNumberFormat="1" applyFont="1" applyBorder="1" applyAlignment="1">
      <alignment horizontal="center" wrapText="1"/>
    </xf>
    <xf numFmtId="164" fontId="20" fillId="0" borderId="14" xfId="1" applyNumberFormat="1" applyFont="1" applyBorder="1" applyAlignment="1">
      <alignment horizontal="center" wrapText="1"/>
    </xf>
    <xf numFmtId="164" fontId="20" fillId="0" borderId="11" xfId="1" applyNumberFormat="1" applyFont="1" applyBorder="1" applyAlignment="1">
      <alignment horizontal="center" wrapText="1"/>
    </xf>
    <xf numFmtId="164" fontId="20" fillId="0" borderId="12" xfId="1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</cellXfs>
  <cellStyles count="44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/>
    <cellStyle name="Nota" xfId="17" builtinId="10" customBuiltin="1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workbookViewId="0">
      <selection activeCell="B14" sqref="B14:B15"/>
    </sheetView>
  </sheetViews>
  <sheetFormatPr defaultRowHeight="15" x14ac:dyDescent="0.25"/>
  <cols>
    <col min="2" max="2" width="27.7109375" bestFit="1" customWidth="1"/>
    <col min="3" max="5" width="7.7109375" bestFit="1" customWidth="1"/>
    <col min="6" max="7" width="6.85546875" bestFit="1" customWidth="1"/>
    <col min="8" max="8" width="7" customWidth="1"/>
    <col min="9" max="9" width="7.7109375" bestFit="1" customWidth="1"/>
    <col min="10" max="10" width="13.5703125" bestFit="1" customWidth="1"/>
  </cols>
  <sheetData>
    <row r="1" spans="1:10" x14ac:dyDescent="0.25">
      <c r="B1" s="7" t="s">
        <v>14</v>
      </c>
    </row>
    <row r="2" spans="1:10" x14ac:dyDescent="0.25">
      <c r="B2" s="18" t="s">
        <v>19</v>
      </c>
      <c r="C2" s="24" t="s">
        <v>0</v>
      </c>
      <c r="D2" s="25"/>
      <c r="E2" s="25"/>
      <c r="F2" s="25"/>
      <c r="G2" s="25"/>
      <c r="H2" s="25"/>
      <c r="I2" s="25"/>
      <c r="J2" s="18" t="s">
        <v>1</v>
      </c>
    </row>
    <row r="3" spans="1:10" x14ac:dyDescent="0.25">
      <c r="B3" s="19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19"/>
    </row>
    <row r="4" spans="1:10" x14ac:dyDescent="0.25">
      <c r="A4" s="3" t="s">
        <v>11</v>
      </c>
      <c r="B4" s="3" t="s">
        <v>9</v>
      </c>
      <c r="C4" s="8">
        <v>78231</v>
      </c>
      <c r="D4" s="8">
        <v>72084</v>
      </c>
      <c r="E4" s="8">
        <v>54395</v>
      </c>
      <c r="F4" s="8">
        <v>8701</v>
      </c>
      <c r="G4" s="8">
        <v>7045</v>
      </c>
      <c r="H4" s="8">
        <v>20536</v>
      </c>
      <c r="I4" s="8">
        <v>67001</v>
      </c>
      <c r="J4" s="8">
        <f>SUM(C4:I4)</f>
        <v>307993</v>
      </c>
    </row>
    <row r="5" spans="1:10" x14ac:dyDescent="0.25">
      <c r="A5" s="3" t="s">
        <v>12</v>
      </c>
      <c r="B5" s="3" t="s">
        <v>9</v>
      </c>
      <c r="C5" s="8">
        <v>78353</v>
      </c>
      <c r="D5" s="8">
        <v>72236</v>
      </c>
      <c r="E5" s="8">
        <v>71760</v>
      </c>
      <c r="F5" s="8">
        <v>5565</v>
      </c>
      <c r="G5" s="8">
        <v>4681</v>
      </c>
      <c r="H5" s="8">
        <v>19196</v>
      </c>
      <c r="I5" s="8">
        <v>70892</v>
      </c>
      <c r="J5" s="8">
        <f t="shared" ref="J5:J9" si="0">SUM(C5:I5)</f>
        <v>322683</v>
      </c>
    </row>
    <row r="6" spans="1:10" x14ac:dyDescent="0.25">
      <c r="A6" s="3"/>
      <c r="B6" s="3"/>
      <c r="C6" s="8"/>
      <c r="D6" s="8"/>
      <c r="E6" s="8"/>
      <c r="F6" s="8"/>
      <c r="G6" s="8"/>
      <c r="H6" s="8"/>
      <c r="I6" s="8"/>
      <c r="J6" s="8"/>
    </row>
    <row r="7" spans="1:10" s="17" customFormat="1" x14ac:dyDescent="0.25">
      <c r="A7" s="14" t="s">
        <v>16</v>
      </c>
      <c r="B7" s="15"/>
      <c r="C7" s="16">
        <f>(+C4-C5)/C5</f>
        <v>-1.55705588809618E-3</v>
      </c>
      <c r="D7" s="16">
        <f t="shared" ref="D7:J7" si="1">(+D4-D5)/D5</f>
        <v>-2.1042139653358436E-3</v>
      </c>
      <c r="E7" s="16">
        <f t="shared" si="1"/>
        <v>-0.24198717948717949</v>
      </c>
      <c r="F7" s="16">
        <f t="shared" si="1"/>
        <v>0.56352201257861634</v>
      </c>
      <c r="G7" s="16">
        <f t="shared" si="1"/>
        <v>0.50502029480880151</v>
      </c>
      <c r="H7" s="16">
        <f t="shared" si="1"/>
        <v>6.9806209627005622E-2</v>
      </c>
      <c r="I7" s="16">
        <f t="shared" si="1"/>
        <v>-5.4886305930147268E-2</v>
      </c>
      <c r="J7" s="16">
        <f t="shared" si="1"/>
        <v>-4.5524555058679882E-2</v>
      </c>
    </row>
    <row r="8" spans="1:10" x14ac:dyDescent="0.25">
      <c r="A8" s="11"/>
      <c r="B8" s="3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3" t="s">
        <v>13</v>
      </c>
      <c r="B9" s="3" t="s">
        <v>9</v>
      </c>
      <c r="C9" s="8">
        <v>73695</v>
      </c>
      <c r="D9" s="8">
        <v>77020</v>
      </c>
      <c r="E9" s="8">
        <v>60452</v>
      </c>
      <c r="F9" s="8">
        <v>19926</v>
      </c>
      <c r="G9" s="8">
        <v>4668</v>
      </c>
      <c r="H9" s="8">
        <v>14241</v>
      </c>
      <c r="I9" s="8">
        <v>65182</v>
      </c>
      <c r="J9" s="8">
        <f t="shared" si="0"/>
        <v>315184</v>
      </c>
    </row>
    <row r="10" spans="1:10" x14ac:dyDescent="0.25">
      <c r="A10" s="3"/>
      <c r="B10" s="3"/>
      <c r="C10" s="8"/>
      <c r="D10" s="8"/>
      <c r="E10" s="8"/>
      <c r="F10" s="8"/>
      <c r="G10" s="8"/>
      <c r="H10" s="8"/>
      <c r="I10" s="8"/>
      <c r="J10" s="8"/>
    </row>
    <row r="11" spans="1:10" s="17" customFormat="1" x14ac:dyDescent="0.25">
      <c r="A11" s="14" t="s">
        <v>17</v>
      </c>
      <c r="B11" s="15"/>
      <c r="C11" s="16">
        <f>(+C5-C9)/C9</f>
        <v>6.3206459054209921E-2</v>
      </c>
      <c r="D11" s="16">
        <f t="shared" ref="D11:J11" si="2">(+D5-D9)/D9</f>
        <v>-6.2113736691768374E-2</v>
      </c>
      <c r="E11" s="16">
        <f t="shared" si="2"/>
        <v>0.1870575001654205</v>
      </c>
      <c r="F11" s="16">
        <f t="shared" si="2"/>
        <v>-0.72071665161096055</v>
      </c>
      <c r="G11" s="16">
        <f t="shared" si="2"/>
        <v>2.7849185946872321E-3</v>
      </c>
      <c r="H11" s="16">
        <f t="shared" si="2"/>
        <v>0.34793904922407132</v>
      </c>
      <c r="I11" s="16">
        <f t="shared" si="2"/>
        <v>8.7600871406216446E-2</v>
      </c>
      <c r="J11" s="16">
        <f t="shared" si="2"/>
        <v>2.3792451393471751E-2</v>
      </c>
    </row>
    <row r="12" spans="1:10" x14ac:dyDescent="0.25">
      <c r="A12" s="5"/>
      <c r="B12" s="5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6"/>
      <c r="B13" s="7" t="s">
        <v>15</v>
      </c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B14" s="18" t="s">
        <v>19</v>
      </c>
      <c r="C14" s="20" t="s">
        <v>0</v>
      </c>
      <c r="D14" s="21"/>
      <c r="E14" s="21"/>
      <c r="F14" s="21"/>
      <c r="G14" s="21"/>
      <c r="H14" s="21"/>
      <c r="I14" s="21"/>
      <c r="J14" s="22" t="s">
        <v>1</v>
      </c>
    </row>
    <row r="15" spans="1:10" x14ac:dyDescent="0.25">
      <c r="B15" s="19"/>
      <c r="C15" s="9" t="s">
        <v>2</v>
      </c>
      <c r="D15" s="9" t="s">
        <v>3</v>
      </c>
      <c r="E15" s="9" t="s">
        <v>4</v>
      </c>
      <c r="F15" s="9" t="s">
        <v>5</v>
      </c>
      <c r="G15" s="9" t="s">
        <v>6</v>
      </c>
      <c r="H15" s="9" t="s">
        <v>7</v>
      </c>
      <c r="I15" s="9" t="s">
        <v>8</v>
      </c>
      <c r="J15" s="23"/>
    </row>
    <row r="16" spans="1:10" x14ac:dyDescent="0.25">
      <c r="A16" s="3" t="s">
        <v>11</v>
      </c>
      <c r="B16" s="3" t="s">
        <v>9</v>
      </c>
      <c r="C16" s="8">
        <v>128424</v>
      </c>
      <c r="D16" s="8">
        <v>119114</v>
      </c>
      <c r="E16" s="8">
        <v>96983</v>
      </c>
      <c r="F16" s="8">
        <v>16121</v>
      </c>
      <c r="G16" s="8">
        <v>16736</v>
      </c>
      <c r="H16" s="8">
        <v>35876</v>
      </c>
      <c r="I16" s="8">
        <v>146865</v>
      </c>
      <c r="J16" s="8">
        <f t="shared" ref="J16:J21" si="3">SUM(C16:I16)</f>
        <v>560119</v>
      </c>
    </row>
    <row r="17" spans="1:10" x14ac:dyDescent="0.25">
      <c r="A17" s="3" t="s">
        <v>12</v>
      </c>
      <c r="B17" s="3" t="s">
        <v>9</v>
      </c>
      <c r="C17" s="8">
        <v>131459</v>
      </c>
      <c r="D17" s="8">
        <v>120241</v>
      </c>
      <c r="E17" s="8">
        <v>122647</v>
      </c>
      <c r="F17" s="8">
        <v>12203</v>
      </c>
      <c r="G17" s="8">
        <v>14941</v>
      </c>
      <c r="H17" s="8">
        <v>34947</v>
      </c>
      <c r="I17" s="8">
        <v>157290</v>
      </c>
      <c r="J17" s="8">
        <f t="shared" si="3"/>
        <v>593728</v>
      </c>
    </row>
    <row r="18" spans="1:10" x14ac:dyDescent="0.25">
      <c r="A18" s="3"/>
      <c r="B18" s="3"/>
      <c r="C18" s="8"/>
      <c r="D18" s="8"/>
      <c r="E18" s="8"/>
      <c r="F18" s="8"/>
      <c r="G18" s="8"/>
      <c r="H18" s="8"/>
      <c r="I18" s="8"/>
      <c r="J18" s="8"/>
    </row>
    <row r="19" spans="1:10" s="17" customFormat="1" x14ac:dyDescent="0.25">
      <c r="A19" s="14" t="s">
        <v>16</v>
      </c>
      <c r="B19" s="15"/>
      <c r="C19" s="16">
        <f>(+C16-C17)/C17</f>
        <v>-2.3087046151271499E-2</v>
      </c>
      <c r="D19" s="16">
        <f t="shared" ref="D19" si="4">(+D16-D17)/D17</f>
        <v>-9.3728428738949279E-3</v>
      </c>
      <c r="E19" s="16">
        <f t="shared" ref="E19" si="5">(+E16-E17)/E17</f>
        <v>-0.20925093968870009</v>
      </c>
      <c r="F19" s="16">
        <f t="shared" ref="F19" si="6">(+F16-F17)/F17</f>
        <v>0.32106858969105956</v>
      </c>
      <c r="G19" s="16">
        <f t="shared" ref="G19" si="7">(+G16-G17)/G17</f>
        <v>0.12013921424268791</v>
      </c>
      <c r="H19" s="16">
        <f t="shared" ref="H19" si="8">(+H16-H17)/H17</f>
        <v>2.6583111568947264E-2</v>
      </c>
      <c r="I19" s="16">
        <f t="shared" ref="I19" si="9">(+I16-I17)/I17</f>
        <v>-6.6278847987793252E-2</v>
      </c>
      <c r="J19" s="16">
        <f t="shared" ref="J19" si="10">(+J16-J17)/J17</f>
        <v>-5.6606729007222162E-2</v>
      </c>
    </row>
    <row r="20" spans="1:10" x14ac:dyDescent="0.25">
      <c r="A20" s="3"/>
      <c r="B20" s="3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3" t="s">
        <v>13</v>
      </c>
      <c r="B21" s="3" t="s">
        <v>9</v>
      </c>
      <c r="C21" s="8">
        <v>126836</v>
      </c>
      <c r="D21" s="8">
        <v>127450</v>
      </c>
      <c r="E21" s="8">
        <v>110048</v>
      </c>
      <c r="F21" s="8">
        <v>31234</v>
      </c>
      <c r="G21" s="8">
        <v>14610</v>
      </c>
      <c r="H21" s="8">
        <v>31375</v>
      </c>
      <c r="I21" s="8">
        <v>152432</v>
      </c>
      <c r="J21" s="8">
        <f t="shared" si="3"/>
        <v>593985</v>
      </c>
    </row>
    <row r="22" spans="1:10" x14ac:dyDescent="0.25">
      <c r="A22" s="3"/>
      <c r="B22" s="3"/>
      <c r="C22" s="8"/>
      <c r="D22" s="8"/>
      <c r="E22" s="8"/>
      <c r="F22" s="8"/>
      <c r="G22" s="8"/>
      <c r="H22" s="8"/>
      <c r="I22" s="8"/>
      <c r="J22" s="8"/>
    </row>
    <row r="23" spans="1:10" s="17" customFormat="1" x14ac:dyDescent="0.25">
      <c r="A23" s="14" t="s">
        <v>17</v>
      </c>
      <c r="B23" s="15"/>
      <c r="C23" s="16">
        <f>(+C17-C21)/C21</f>
        <v>3.6448642341291117E-2</v>
      </c>
      <c r="D23" s="16">
        <f t="shared" ref="D23:J23" si="11">(+D17-D21)/D21</f>
        <v>-5.6563358179678308E-2</v>
      </c>
      <c r="E23" s="16">
        <f t="shared" si="11"/>
        <v>0.11448640593195697</v>
      </c>
      <c r="F23" s="16">
        <f t="shared" si="11"/>
        <v>-0.60930396362937822</v>
      </c>
      <c r="G23" s="16">
        <f t="shared" si="11"/>
        <v>2.2655715263518138E-2</v>
      </c>
      <c r="H23" s="16">
        <f t="shared" si="11"/>
        <v>0.11384860557768925</v>
      </c>
      <c r="I23" s="16">
        <f t="shared" si="11"/>
        <v>3.186994856722998E-2</v>
      </c>
      <c r="J23" s="16">
        <f t="shared" si="11"/>
        <v>-4.3267085869171779E-4</v>
      </c>
    </row>
    <row r="24" spans="1:10" x14ac:dyDescent="0.25">
      <c r="B24" s="1"/>
    </row>
    <row r="25" spans="1:10" x14ac:dyDescent="0.25">
      <c r="A25" t="s">
        <v>18</v>
      </c>
      <c r="B25" s="4"/>
    </row>
    <row r="26" spans="1:10" x14ac:dyDescent="0.25">
      <c r="A26" s="4" t="s">
        <v>10</v>
      </c>
    </row>
  </sheetData>
  <mergeCells count="6">
    <mergeCell ref="B14:B15"/>
    <mergeCell ref="C14:I14"/>
    <mergeCell ref="J14:J15"/>
    <mergeCell ref="B2:B3"/>
    <mergeCell ref="C2:I2"/>
    <mergeCell ref="J2:J3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Turismo_comune1351236488468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settoriali - Il turismo nel Veneto per comune e provenienza - Direzione Sistema Statistico Regionale</dc:title>
  <cp:lastModifiedBy>Utente</cp:lastModifiedBy>
  <cp:lastPrinted>2012-10-26T06:46:43Z</cp:lastPrinted>
  <dcterms:created xsi:type="dcterms:W3CDTF">2012-10-26T06:20:58Z</dcterms:created>
  <dcterms:modified xsi:type="dcterms:W3CDTF">2012-10-26T16:20:01Z</dcterms:modified>
</cp:coreProperties>
</file>